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DUCARE\261AD\"/>
    </mc:Choice>
  </mc:AlternateContent>
  <xr:revisionPtr revIDLastSave="0" documentId="8_{EE7B1545-9327-4D73-BFB8-BC46D80E2332}" xr6:coauthVersionLast="47" xr6:coauthVersionMax="47" xr10:uidLastSave="{00000000-0000-0000-0000-000000000000}"/>
  <bookViews>
    <workbookView xWindow="-120" yWindow="-120" windowWidth="23280" windowHeight="12480" activeTab="1" xr2:uid="{F7562262-F109-4A74-A2DA-31B17904911C}"/>
  </bookViews>
  <sheets>
    <sheet name="Planilha1" sheetId="1" r:id="rId1"/>
    <sheet name="Planilh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5" i="2" l="1"/>
  <c r="I6" i="2"/>
  <c r="I8" i="2"/>
  <c r="I9" i="2"/>
  <c r="I10" i="2"/>
  <c r="I7" i="2"/>
  <c r="H8" i="2"/>
  <c r="H9" i="2"/>
  <c r="H10" i="2"/>
  <c r="H7" i="2"/>
  <c r="G6" i="2"/>
  <c r="G5" i="2"/>
  <c r="F7" i="2"/>
  <c r="F8" i="2"/>
  <c r="F9" i="2"/>
  <c r="F10" i="2"/>
  <c r="F6" i="2"/>
  <c r="F5" i="2"/>
  <c r="D6" i="2"/>
  <c r="D7" i="2"/>
  <c r="D8" i="2"/>
  <c r="D9" i="2"/>
  <c r="D10" i="2"/>
  <c r="D5" i="2"/>
  <c r="C5" i="2"/>
  <c r="C6" i="2"/>
  <c r="F3" i="1"/>
  <c r="F10" i="1" s="1"/>
  <c r="F4" i="1"/>
  <c r="F5" i="1"/>
  <c r="F6" i="1"/>
  <c r="F7" i="1"/>
  <c r="F8" i="1"/>
  <c r="F9" i="1"/>
  <c r="F2" i="1"/>
  <c r="E2" i="1"/>
  <c r="E10" i="1"/>
  <c r="E9" i="1"/>
  <c r="E3" i="1"/>
  <c r="E4" i="1"/>
  <c r="E5" i="1"/>
  <c r="E6" i="1"/>
  <c r="E7" i="1"/>
  <c r="D8" i="1"/>
  <c r="E8" i="1" s="1"/>
  <c r="D3" i="1"/>
  <c r="D4" i="1"/>
  <c r="D5" i="1"/>
  <c r="D6" i="1"/>
  <c r="D7" i="1"/>
  <c r="D9" i="1"/>
  <c r="D2" i="1"/>
  <c r="D10" i="1" s="1"/>
</calcChain>
</file>

<file path=xl/sharedStrings.xml><?xml version="1.0" encoding="utf-8"?>
<sst xmlns="http://schemas.openxmlformats.org/spreadsheetml/2006/main" count="30" uniqueCount="30">
  <si>
    <t>PRODUTO</t>
  </si>
  <si>
    <t>VALOR UNIT.</t>
  </si>
  <si>
    <t>QUANT.</t>
  </si>
  <si>
    <t>SUBTOTAL</t>
  </si>
  <si>
    <t>ARROZ</t>
  </si>
  <si>
    <t>FEIJÃO</t>
  </si>
  <si>
    <t>MACARRÃO</t>
  </si>
  <si>
    <t>BATATA</t>
  </si>
  <si>
    <t>FARINHA DE TRIGO</t>
  </si>
  <si>
    <t>ÓLEO</t>
  </si>
  <si>
    <t>CAFÉ</t>
  </si>
  <si>
    <t>TOTAL</t>
  </si>
  <si>
    <t>PEPSI BLACK</t>
  </si>
  <si>
    <t>CUPOM 10%</t>
  </si>
  <si>
    <t>CÁLCULO DE SALÁRIO</t>
  </si>
  <si>
    <t>FUNCIONÁRIO</t>
  </si>
  <si>
    <t>SALÁRIO BRUTO</t>
  </si>
  <si>
    <t>VT</t>
  </si>
  <si>
    <t>PLANO DE SAÚDE</t>
  </si>
  <si>
    <t>INSS</t>
  </si>
  <si>
    <t>IRPF</t>
  </si>
  <si>
    <t>SALÁRIO LÍQUIDO</t>
  </si>
  <si>
    <t>QTDE DIAS</t>
  </si>
  <si>
    <t>ALICE</t>
  </si>
  <si>
    <t>AMANDA</t>
  </si>
  <si>
    <t>GEOVANA</t>
  </si>
  <si>
    <t>HELOISA</t>
  </si>
  <si>
    <t>MELISSA</t>
  </si>
  <si>
    <t>VITOR</t>
  </si>
  <si>
    <t>VR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</si>
</sst>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5" formatCode="0.000"/>
    <numFmt numFmtId="167" formatCode="0.0%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FF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 vertical="center"/>
    </xf>
    <xf numFmtId="44" fontId="0" fillId="0" borderId="0" xfId="0" applyNumberFormat="1"/>
    <xf numFmtId="165" fontId="0" fillId="0" borderId="0" xfId="0" applyNumberFormat="1" applyAlignment="1">
      <alignment horizontal="center"/>
    </xf>
    <xf numFmtId="9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/>
    <xf numFmtId="44" fontId="0" fillId="3" borderId="1" xfId="1" applyFont="1" applyFill="1" applyBorder="1" applyAlignment="1">
      <alignment horizontal="center"/>
    </xf>
    <xf numFmtId="167" fontId="2" fillId="2" borderId="1" xfId="0" applyNumberFormat="1" applyFont="1" applyFill="1" applyBorder="1" applyAlignment="1">
      <alignment horizontal="center"/>
    </xf>
    <xf numFmtId="44" fontId="0" fillId="0" borderId="1" xfId="1" applyFont="1" applyBorder="1"/>
    <xf numFmtId="44" fontId="2" fillId="2" borderId="1" xfId="1" applyFont="1" applyFill="1" applyBorder="1"/>
    <xf numFmtId="44" fontId="0" fillId="3" borderId="1" xfId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72AC2-2073-4901-B08F-8A3B232E9A08}">
  <dimension ref="A1:F10"/>
  <sheetViews>
    <sheetView zoomScale="205" zoomScaleNormal="205" workbookViewId="0">
      <selection activeCell="G6" sqref="G6"/>
    </sheetView>
  </sheetViews>
  <sheetFormatPr defaultRowHeight="15" x14ac:dyDescent="0.25"/>
  <cols>
    <col min="1" max="1" width="16.85546875" customWidth="1"/>
    <col min="2" max="2" width="12" bestFit="1" customWidth="1"/>
    <col min="3" max="3" width="12.140625" customWidth="1"/>
    <col min="4" max="4" width="12.140625" bestFit="1" customWidth="1"/>
    <col min="5" max="5" width="10.7109375" customWidth="1"/>
    <col min="6" max="6" width="19.7109375" bestFit="1" customWidth="1"/>
  </cols>
  <sheetData>
    <row r="1" spans="1:6" x14ac:dyDescent="0.25">
      <c r="A1" t="s">
        <v>0</v>
      </c>
      <c r="B1" s="1" t="s">
        <v>1</v>
      </c>
      <c r="C1" s="1" t="s">
        <v>2</v>
      </c>
      <c r="D1" s="1" t="s">
        <v>3</v>
      </c>
      <c r="E1" s="1" t="s">
        <v>13</v>
      </c>
      <c r="F1" s="5">
        <v>0.05</v>
      </c>
    </row>
    <row r="2" spans="1:6" x14ac:dyDescent="0.25">
      <c r="A2" t="s">
        <v>4</v>
      </c>
      <c r="B2" s="2">
        <v>16.989999999999998</v>
      </c>
      <c r="C2" s="4">
        <v>3</v>
      </c>
      <c r="D2" s="3">
        <f>B2*C2</f>
        <v>50.97</v>
      </c>
      <c r="E2" s="3">
        <f>D2</f>
        <v>50.97</v>
      </c>
      <c r="F2" s="3">
        <f>E2-(E2*F$1)</f>
        <v>48.421500000000002</v>
      </c>
    </row>
    <row r="3" spans="1:6" x14ac:dyDescent="0.25">
      <c r="A3" t="s">
        <v>5</v>
      </c>
      <c r="B3" s="2">
        <v>8.7799999999999994</v>
      </c>
      <c r="C3" s="4">
        <v>2</v>
      </c>
      <c r="D3" s="3">
        <f t="shared" ref="D3:E9" si="0">B3*C3</f>
        <v>17.559999999999999</v>
      </c>
      <c r="E3" s="3">
        <f t="shared" ref="E3:E7" si="1">D3</f>
        <v>17.559999999999999</v>
      </c>
      <c r="F3" s="3">
        <f t="shared" ref="F3:F9" si="2">E3-(E3*F$1)</f>
        <v>16.681999999999999</v>
      </c>
    </row>
    <row r="4" spans="1:6" x14ac:dyDescent="0.25">
      <c r="A4" t="s">
        <v>6</v>
      </c>
      <c r="B4" s="2">
        <v>3.38</v>
      </c>
      <c r="C4" s="4">
        <v>3</v>
      </c>
      <c r="D4" s="3">
        <f t="shared" si="0"/>
        <v>10.14</v>
      </c>
      <c r="E4" s="3">
        <f t="shared" si="1"/>
        <v>10.14</v>
      </c>
      <c r="F4" s="3">
        <f t="shared" si="2"/>
        <v>9.6330000000000009</v>
      </c>
    </row>
    <row r="5" spans="1:6" x14ac:dyDescent="0.25">
      <c r="A5" t="s">
        <v>7</v>
      </c>
      <c r="B5" s="2">
        <v>7.16</v>
      </c>
      <c r="C5" s="4">
        <v>1.248</v>
      </c>
      <c r="D5" s="3">
        <f t="shared" si="0"/>
        <v>8.9356799999999996</v>
      </c>
      <c r="E5" s="3">
        <f t="shared" si="1"/>
        <v>8.9356799999999996</v>
      </c>
      <c r="F5" s="3">
        <f t="shared" si="2"/>
        <v>8.4888960000000004</v>
      </c>
    </row>
    <row r="6" spans="1:6" x14ac:dyDescent="0.25">
      <c r="A6" t="s">
        <v>8</v>
      </c>
      <c r="B6" s="2">
        <v>5.05</v>
      </c>
      <c r="C6" s="4">
        <v>1</v>
      </c>
      <c r="D6" s="3">
        <f t="shared" si="0"/>
        <v>5.05</v>
      </c>
      <c r="E6" s="3">
        <f t="shared" si="1"/>
        <v>5.05</v>
      </c>
      <c r="F6" s="3">
        <f t="shared" si="2"/>
        <v>4.7974999999999994</v>
      </c>
    </row>
    <row r="7" spans="1:6" x14ac:dyDescent="0.25">
      <c r="A7" t="s">
        <v>9</v>
      </c>
      <c r="B7" s="2">
        <v>7.47</v>
      </c>
      <c r="C7" s="4">
        <v>2</v>
      </c>
      <c r="D7" s="3">
        <f t="shared" si="0"/>
        <v>14.94</v>
      </c>
      <c r="E7" s="3">
        <f t="shared" si="1"/>
        <v>14.94</v>
      </c>
      <c r="F7" s="3">
        <f t="shared" si="2"/>
        <v>14.193</v>
      </c>
    </row>
    <row r="8" spans="1:6" x14ac:dyDescent="0.25">
      <c r="A8" t="s">
        <v>12</v>
      </c>
      <c r="B8" s="2">
        <v>8.9</v>
      </c>
      <c r="C8" s="4">
        <v>2</v>
      </c>
      <c r="D8" s="3">
        <f t="shared" si="0"/>
        <v>17.8</v>
      </c>
      <c r="E8" s="3">
        <f>D8-(D8*0.1)</f>
        <v>16.02</v>
      </c>
      <c r="F8" s="3">
        <f t="shared" si="2"/>
        <v>15.218999999999999</v>
      </c>
    </row>
    <row r="9" spans="1:6" x14ac:dyDescent="0.25">
      <c r="A9" t="s">
        <v>10</v>
      </c>
      <c r="B9" s="2">
        <v>26.9</v>
      </c>
      <c r="C9" s="4">
        <v>1</v>
      </c>
      <c r="D9" s="3">
        <f t="shared" si="0"/>
        <v>26.9</v>
      </c>
      <c r="E9" s="3">
        <f>D9-(D9*0.1)</f>
        <v>24.209999999999997</v>
      </c>
      <c r="F9" s="3">
        <f t="shared" si="2"/>
        <v>22.999499999999998</v>
      </c>
    </row>
    <row r="10" spans="1:6" x14ac:dyDescent="0.25">
      <c r="C10" s="1" t="s">
        <v>11</v>
      </c>
      <c r="D10" s="3">
        <f>SUM(D2:D9)</f>
        <v>152.29568</v>
      </c>
      <c r="E10" s="3">
        <f>SUM(E2:E9)</f>
        <v>147.82568000000001</v>
      </c>
      <c r="F10" s="3">
        <f>SUM(F2:F9)</f>
        <v>140.43439599999999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72018-9381-47E5-9787-A340DE56C697}">
  <dimension ref="A1:I10"/>
  <sheetViews>
    <sheetView tabSelected="1" zoomScale="160" zoomScaleNormal="160" workbookViewId="0">
      <selection activeCell="I11" sqref="I11"/>
    </sheetView>
  </sheetViews>
  <sheetFormatPr defaultRowHeight="15" x14ac:dyDescent="0.25"/>
  <cols>
    <col min="1" max="1" width="18.85546875" customWidth="1"/>
    <col min="2" max="2" width="16.42578125" customWidth="1"/>
    <col min="3" max="3" width="10.5703125" bestFit="1" customWidth="1"/>
    <col min="4" max="4" width="9.5703125" bestFit="1" customWidth="1"/>
    <col min="5" max="5" width="12.7109375" customWidth="1"/>
    <col min="6" max="6" width="16.42578125" customWidth="1"/>
    <col min="7" max="8" width="12.140625" bestFit="1" customWidth="1"/>
    <col min="9" max="9" width="18.85546875" customWidth="1"/>
  </cols>
  <sheetData>
    <row r="1" spans="1:9" x14ac:dyDescent="0.25">
      <c r="A1" t="s">
        <v>14</v>
      </c>
    </row>
    <row r="3" spans="1:9" x14ac:dyDescent="0.25">
      <c r="A3" s="8" t="s">
        <v>15</v>
      </c>
      <c r="B3" s="6" t="s">
        <v>16</v>
      </c>
      <c r="C3" s="10" t="s">
        <v>17</v>
      </c>
      <c r="D3" s="12" t="s">
        <v>29</v>
      </c>
      <c r="E3" s="7" t="s">
        <v>22</v>
      </c>
      <c r="F3" s="10" t="s">
        <v>18</v>
      </c>
      <c r="G3" s="10" t="s">
        <v>19</v>
      </c>
      <c r="H3" s="10" t="s">
        <v>20</v>
      </c>
      <c r="I3" s="6" t="s">
        <v>21</v>
      </c>
    </row>
    <row r="4" spans="1:9" x14ac:dyDescent="0.25">
      <c r="A4" s="9"/>
      <c r="B4" s="6"/>
      <c r="C4" s="11">
        <v>0.06</v>
      </c>
      <c r="D4" s="14">
        <v>25</v>
      </c>
      <c r="E4" s="7">
        <v>22</v>
      </c>
      <c r="F4" s="11">
        <v>0.05</v>
      </c>
      <c r="G4" s="11">
        <v>0.11</v>
      </c>
      <c r="H4" s="15">
        <v>0.27500000000000002</v>
      </c>
      <c r="I4" s="6"/>
    </row>
    <row r="5" spans="1:9" x14ac:dyDescent="0.25">
      <c r="A5" s="13" t="s">
        <v>23</v>
      </c>
      <c r="B5" s="16">
        <v>4700</v>
      </c>
      <c r="C5" s="17">
        <f>B5*C4</f>
        <v>282</v>
      </c>
      <c r="D5" s="18">
        <f>D$4*E$4</f>
        <v>550</v>
      </c>
      <c r="E5" s="18"/>
      <c r="F5" s="17">
        <f>B5*F$4</f>
        <v>235</v>
      </c>
      <c r="G5" s="17">
        <f>B5*G$4</f>
        <v>517</v>
      </c>
      <c r="H5" s="17"/>
      <c r="I5" s="16">
        <f t="shared" ref="I5:I6" si="0">B5+D5-F5-G5-H5</f>
        <v>4498</v>
      </c>
    </row>
    <row r="6" spans="1:9" x14ac:dyDescent="0.25">
      <c r="A6" s="13" t="s">
        <v>24</v>
      </c>
      <c r="B6" s="16">
        <v>1690</v>
      </c>
      <c r="C6" s="17">
        <f>B6*C4</f>
        <v>101.39999999999999</v>
      </c>
      <c r="D6" s="18">
        <f t="shared" ref="D6:D10" si="1">D$4*E$4</f>
        <v>550</v>
      </c>
      <c r="E6" s="18"/>
      <c r="F6" s="17">
        <f t="shared" ref="F6:F10" si="2">B6*F$4</f>
        <v>84.5</v>
      </c>
      <c r="G6" s="17">
        <f t="shared" ref="G6:G10" si="3">B6*G$4</f>
        <v>185.9</v>
      </c>
      <c r="H6" s="17"/>
      <c r="I6" s="16">
        <f t="shared" si="0"/>
        <v>1969.6</v>
      </c>
    </row>
    <row r="7" spans="1:9" x14ac:dyDescent="0.25">
      <c r="A7" s="13" t="s">
        <v>25</v>
      </c>
      <c r="B7" s="16">
        <v>15000</v>
      </c>
      <c r="C7" s="17"/>
      <c r="D7" s="18">
        <f t="shared" si="1"/>
        <v>550</v>
      </c>
      <c r="E7" s="18"/>
      <c r="F7" s="17">
        <f t="shared" si="2"/>
        <v>750</v>
      </c>
      <c r="G7" s="17">
        <v>990</v>
      </c>
      <c r="H7" s="17">
        <f>B7*H$4</f>
        <v>4125</v>
      </c>
      <c r="I7" s="16">
        <f>B7+D7-F7-G7-H7</f>
        <v>9685</v>
      </c>
    </row>
    <row r="8" spans="1:9" x14ac:dyDescent="0.25">
      <c r="A8" s="13" t="s">
        <v>26</v>
      </c>
      <c r="B8" s="16">
        <v>10000</v>
      </c>
      <c r="C8" s="17"/>
      <c r="D8" s="18">
        <f t="shared" si="1"/>
        <v>550</v>
      </c>
      <c r="E8" s="18"/>
      <c r="F8" s="17">
        <f t="shared" si="2"/>
        <v>500</v>
      </c>
      <c r="G8" s="17">
        <v>990</v>
      </c>
      <c r="H8" s="17">
        <f t="shared" ref="H8:H10" si="4">B8*H$4</f>
        <v>2750</v>
      </c>
      <c r="I8" s="16">
        <f t="shared" ref="I8:I10" si="5">B8+D8-F8-G8-H8</f>
        <v>6310</v>
      </c>
    </row>
    <row r="9" spans="1:9" x14ac:dyDescent="0.25">
      <c r="A9" s="13" t="s">
        <v>27</v>
      </c>
      <c r="B9" s="16">
        <v>18000</v>
      </c>
      <c r="C9" s="17"/>
      <c r="D9" s="18">
        <f t="shared" si="1"/>
        <v>550</v>
      </c>
      <c r="E9" s="18"/>
      <c r="F9" s="17">
        <f t="shared" si="2"/>
        <v>900</v>
      </c>
      <c r="G9" s="17">
        <v>990</v>
      </c>
      <c r="H9" s="17">
        <f t="shared" si="4"/>
        <v>4950</v>
      </c>
      <c r="I9" s="16">
        <f t="shared" si="5"/>
        <v>11710</v>
      </c>
    </row>
    <row r="10" spans="1:9" x14ac:dyDescent="0.25">
      <c r="A10" s="13" t="s">
        <v>28</v>
      </c>
      <c r="B10" s="16">
        <v>22000</v>
      </c>
      <c r="C10" s="17"/>
      <c r="D10" s="18">
        <f t="shared" si="1"/>
        <v>550</v>
      </c>
      <c r="E10" s="18"/>
      <c r="F10" s="17">
        <f t="shared" si="2"/>
        <v>1100</v>
      </c>
      <c r="G10" s="17">
        <v>990</v>
      </c>
      <c r="H10" s="17">
        <f t="shared" si="4"/>
        <v>6050.0000000000009</v>
      </c>
      <c r="I10" s="16">
        <f t="shared" si="5"/>
        <v>14410</v>
      </c>
    </row>
  </sheetData>
  <mergeCells count="9">
    <mergeCell ref="D8:E8"/>
    <mergeCell ref="D9:E9"/>
    <mergeCell ref="D10:E10"/>
    <mergeCell ref="A3:A4"/>
    <mergeCell ref="B3:B4"/>
    <mergeCell ref="I3:I4"/>
    <mergeCell ref="D5:E5"/>
    <mergeCell ref="D6:E6"/>
    <mergeCell ref="D7:E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Lopes Ferrini Garcia</dc:creator>
  <cp:lastModifiedBy>Claudio Lopes Ferrini Garcia</cp:lastModifiedBy>
  <dcterms:created xsi:type="dcterms:W3CDTF">2026-05-05T10:09:35Z</dcterms:created>
  <dcterms:modified xsi:type="dcterms:W3CDTF">2026-05-05T11:41:09Z</dcterms:modified>
</cp:coreProperties>
</file>